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izullah.sikandari\Desktop\Monthly &amp; Quarterly Reports\"/>
    </mc:Choice>
  </mc:AlternateContent>
  <bookViews>
    <workbookView xWindow="0" yWindow="0" windowWidth="20400" windowHeight="7815" tabRatio="841" activeTab="3"/>
  </bookViews>
  <sheets>
    <sheet name="Statement of Profit &amp; Loss" sheetId="15" r:id="rId1"/>
    <sheet name="Statement of Financial Position" sheetId="14" r:id="rId2"/>
    <sheet name="Statement of Cash Flows" sheetId="16" r:id="rId3"/>
    <sheet name="E-Money Transaction Report" sheetId="17" r:id="rId4"/>
  </sheets>
  <definedNames>
    <definedName name="_xlnm.Print_Area" localSheetId="3">'E-Money Transaction Report'!$A$1:$E$30</definedName>
    <definedName name="_xlnm.Print_Area" localSheetId="2">'Statement of Cash Flows'!$A$1:$E$46</definedName>
    <definedName name="_xlnm.Print_Area" localSheetId="1">'Statement of Financial Position'!$A$1:$E$69</definedName>
    <definedName name="_xlnm.Print_Area" localSheetId="0">'Statement of Profit &amp; Loss'!$A$1:$E$63</definedName>
  </definedNames>
  <calcPr calcId="162913"/>
</workbook>
</file>

<file path=xl/calcChain.xml><?xml version="1.0" encoding="utf-8"?>
<calcChain xmlns="http://schemas.openxmlformats.org/spreadsheetml/2006/main">
  <c r="C45" i="15" l="1"/>
  <c r="C32" i="16" l="1"/>
  <c r="C26" i="16"/>
  <c r="C20" i="16"/>
  <c r="C34" i="16" s="1"/>
  <c r="C31" i="15" l="1"/>
  <c r="C20" i="15"/>
  <c r="C21" i="15" s="1"/>
  <c r="C58" i="14"/>
  <c r="C49" i="14"/>
  <c r="C44" i="14"/>
  <c r="C30" i="14"/>
  <c r="C26" i="14"/>
  <c r="C21" i="14"/>
  <c r="C32" i="14" l="1"/>
  <c r="C36" i="14" s="1"/>
  <c r="C51" i="14"/>
  <c r="C60" i="14" s="1"/>
  <c r="C22" i="15"/>
  <c r="C33" i="15" l="1"/>
  <c r="C34" i="15" s="1"/>
  <c r="C47" i="15"/>
  <c r="C48" i="15" s="1"/>
  <c r="C50" i="15" l="1"/>
  <c r="C52" i="15" s="1"/>
  <c r="C54" i="15" s="1"/>
</calcChain>
</file>

<file path=xl/sharedStrings.xml><?xml version="1.0" encoding="utf-8"?>
<sst xmlns="http://schemas.openxmlformats.org/spreadsheetml/2006/main" count="233" uniqueCount="154">
  <si>
    <t>Gross Revenue</t>
  </si>
  <si>
    <t>SIM Costs</t>
  </si>
  <si>
    <t>Gross Margin</t>
  </si>
  <si>
    <t>Training</t>
  </si>
  <si>
    <t>Accounts Receivable</t>
  </si>
  <si>
    <t>Trust Account</t>
  </si>
  <si>
    <t>Currency:</t>
  </si>
  <si>
    <t>Afghani</t>
  </si>
  <si>
    <t>Line Code</t>
  </si>
  <si>
    <t>Intangible Assets</t>
  </si>
  <si>
    <t>Tangible Fixed Assets</t>
  </si>
  <si>
    <t>Net Tangible Fixed Assets</t>
  </si>
  <si>
    <t>Total Current Assets</t>
  </si>
  <si>
    <t>Share Capital</t>
  </si>
  <si>
    <t>Profit/loss, Current Year</t>
  </si>
  <si>
    <t>I</t>
  </si>
  <si>
    <t>II</t>
  </si>
  <si>
    <t>Bank</t>
  </si>
  <si>
    <t>Cash</t>
  </si>
  <si>
    <t>Defered Tax Assets</t>
  </si>
  <si>
    <t>CURRENT LIABILITIES</t>
  </si>
  <si>
    <t xml:space="preserve">Total Current Liabilities </t>
  </si>
  <si>
    <t>EQUITY CAPITAL</t>
  </si>
  <si>
    <t>Retained Earnings, (Previous years)</t>
  </si>
  <si>
    <t xml:space="preserve">Reserves and Other Equity components </t>
  </si>
  <si>
    <t xml:space="preserve">Total Other Liabilities </t>
  </si>
  <si>
    <t>Revenue from Commission</t>
  </si>
  <si>
    <t xml:space="preserve">Revenue from Set Up Fee (Handsets) </t>
  </si>
  <si>
    <t>Revenue from Airtime Sales</t>
  </si>
  <si>
    <t>Professional Services Fee</t>
  </si>
  <si>
    <t>Total Net Revenue</t>
  </si>
  <si>
    <t>Agent Commission</t>
  </si>
  <si>
    <t>Gross Profit</t>
  </si>
  <si>
    <t xml:space="preserve">Insurance </t>
  </si>
  <si>
    <t xml:space="preserve">Total Operating Expenses </t>
  </si>
  <si>
    <t>EBITDA</t>
  </si>
  <si>
    <t>EBITDA Margin</t>
  </si>
  <si>
    <t xml:space="preserve">Depreciation </t>
  </si>
  <si>
    <t>Foreign Exchange Gain / (Loss)</t>
  </si>
  <si>
    <t xml:space="preserve">PBT  </t>
  </si>
  <si>
    <t>Income Tax</t>
  </si>
  <si>
    <t>Total Cost of Sales</t>
  </si>
  <si>
    <t>Head of Finance:</t>
  </si>
  <si>
    <t>Responsible Person:</t>
  </si>
  <si>
    <t>Net Income / (Loss)</t>
  </si>
  <si>
    <t>Purchase of Fixed Assets</t>
  </si>
  <si>
    <t>Purchase of Intangible Assets</t>
  </si>
  <si>
    <t xml:space="preserve">Openning Balance </t>
  </si>
  <si>
    <t>No.</t>
  </si>
  <si>
    <t>Frequency:</t>
  </si>
  <si>
    <t>Others</t>
  </si>
  <si>
    <t>Beginning Balance</t>
  </si>
  <si>
    <t>Payments</t>
  </si>
  <si>
    <t>Transfers</t>
  </si>
  <si>
    <t>Marketing Cost</t>
  </si>
  <si>
    <t>Handset Cost</t>
  </si>
  <si>
    <t>R &amp; D Cost</t>
  </si>
  <si>
    <t>Third Party Services</t>
  </si>
  <si>
    <t>License Fees</t>
  </si>
  <si>
    <t xml:space="preserve">Miscellaneous </t>
  </si>
  <si>
    <t>PBT excluding forex Gain or Loss</t>
  </si>
  <si>
    <t>1a</t>
  </si>
  <si>
    <t>1b</t>
  </si>
  <si>
    <t>1c</t>
  </si>
  <si>
    <t>1d</t>
  </si>
  <si>
    <t>1e</t>
  </si>
  <si>
    <t>1f</t>
  </si>
  <si>
    <t>Net intangible Assets</t>
  </si>
  <si>
    <t>2a</t>
  </si>
  <si>
    <t>2b</t>
  </si>
  <si>
    <t>2c</t>
  </si>
  <si>
    <t>2d</t>
  </si>
  <si>
    <t>2e</t>
  </si>
  <si>
    <t>2f</t>
  </si>
  <si>
    <t>2g</t>
  </si>
  <si>
    <t>5a</t>
  </si>
  <si>
    <t>5b</t>
  </si>
  <si>
    <t>5c</t>
  </si>
  <si>
    <t>5d</t>
  </si>
  <si>
    <t>8a</t>
  </si>
  <si>
    <t>8b</t>
  </si>
  <si>
    <t>8c</t>
  </si>
  <si>
    <t>8d</t>
  </si>
  <si>
    <t>8e</t>
  </si>
  <si>
    <t>6a</t>
  </si>
  <si>
    <t>6b</t>
  </si>
  <si>
    <t>6c</t>
  </si>
  <si>
    <t>Accounts Payable</t>
  </si>
  <si>
    <t>1g</t>
  </si>
  <si>
    <t>5e</t>
  </si>
  <si>
    <t>5f</t>
  </si>
  <si>
    <t>5g</t>
  </si>
  <si>
    <t>5h</t>
  </si>
  <si>
    <t>3a</t>
  </si>
  <si>
    <t>3b</t>
  </si>
  <si>
    <t>3c</t>
  </si>
  <si>
    <t>Stocks and Receivables</t>
  </si>
  <si>
    <t>Payables</t>
  </si>
  <si>
    <t>Net Cash Flows from Operating Activities</t>
  </si>
  <si>
    <t>Net Cash flows From Investing Activities</t>
  </si>
  <si>
    <t>Issuance of Common Stock</t>
  </si>
  <si>
    <t>Loans Obtained</t>
  </si>
  <si>
    <t>Dividends Paid</t>
  </si>
  <si>
    <t xml:space="preserve">Net Cash Flows from Financing Activities </t>
  </si>
  <si>
    <t>3d</t>
  </si>
  <si>
    <t>Sale of Old Property</t>
  </si>
  <si>
    <t>Cutomers E-money</t>
  </si>
  <si>
    <t>Institutions E-money</t>
  </si>
  <si>
    <t xml:space="preserve">Defferred Tax Liabilities </t>
  </si>
  <si>
    <t xml:space="preserve">Acrrued Expense </t>
  </si>
  <si>
    <t>Cash Variation in the month</t>
  </si>
  <si>
    <t>Other</t>
  </si>
  <si>
    <t>1h</t>
  </si>
  <si>
    <t>5i</t>
  </si>
  <si>
    <t>Salary</t>
  </si>
  <si>
    <t>Fine</t>
  </si>
  <si>
    <t>ITEMS</t>
  </si>
  <si>
    <t>TOTAL</t>
  </si>
  <si>
    <t>NON-CURRENT ASSETS</t>
  </si>
  <si>
    <t>TOTAL ASSETS</t>
  </si>
  <si>
    <t xml:space="preserve">     Less: Accumulated Amortization</t>
  </si>
  <si>
    <t xml:space="preserve">     Less: Accumulated Depreciations </t>
  </si>
  <si>
    <t>TOTAL LIABILITIES</t>
  </si>
  <si>
    <t>TOTAL LIABILITIES AND EQUITIES</t>
  </si>
  <si>
    <t>CURRENT ASSETS:</t>
  </si>
  <si>
    <t>Total Non-Current Assets</t>
  </si>
  <si>
    <t>TOTAL EQUITY CAPITAL</t>
  </si>
  <si>
    <t>STATEMENT OF FINANCIAL POSITION</t>
  </si>
  <si>
    <t xml:space="preserve">EMI Name: </t>
  </si>
  <si>
    <t xml:space="preserve">Monthly </t>
  </si>
  <si>
    <t>STATEMENT OF PROFIT &amp; LOSS</t>
  </si>
  <si>
    <t>REVENUE:</t>
  </si>
  <si>
    <t>Business Return Tax (BRT)</t>
  </si>
  <si>
    <t>COST OF SALES:</t>
  </si>
  <si>
    <t>OPERATING EXPENSES:</t>
  </si>
  <si>
    <t xml:space="preserve">NET INCOME / (LOSS) </t>
  </si>
  <si>
    <t>STATEMENT OF CASH FLOW</t>
  </si>
  <si>
    <t>CASH FLOWS FROM OPERATING ACTIVITIES:</t>
  </si>
  <si>
    <t>CASH FLOWS FROM INVESTING ACTIVITIES:</t>
  </si>
  <si>
    <t>CASH FLOWS FROM FINANCING ACTIVITIES:</t>
  </si>
  <si>
    <t>ENDING BALANCE</t>
  </si>
  <si>
    <t>Cash-In</t>
  </si>
  <si>
    <t>Cash-Out</t>
  </si>
  <si>
    <t xml:space="preserve">Net (Inflows/Outflows) </t>
  </si>
  <si>
    <t>E-MONEY TRANSACTIONS REPORT</t>
  </si>
  <si>
    <t>Stamp, Signature &amp; Date</t>
  </si>
  <si>
    <t xml:space="preserve">Date/Period: </t>
  </si>
  <si>
    <t>Da Afghanistan Bank</t>
  </si>
  <si>
    <t>Financial Supervision Department</t>
  </si>
  <si>
    <t>OTHER LIABILITIES</t>
  </si>
  <si>
    <t>End of the month Balance</t>
  </si>
  <si>
    <t>OTHER ASSETS</t>
  </si>
  <si>
    <t>ASSETS:</t>
  </si>
  <si>
    <t>LIABILITIES AND EQUITIES: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</si>
</sst>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Font="1" applyBorder="1"/>
    <xf numFmtId="0" fontId="1" fillId="0" borderId="0" xfId="0" applyFont="1" applyBorder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0" fillId="0" borderId="0" xfId="1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64" fontId="3" fillId="0" borderId="0" xfId="1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/>
    <xf numFmtId="164" fontId="1" fillId="0" borderId="3" xfId="1" applyNumberFormat="1" applyFont="1" applyBorder="1" applyAlignment="1">
      <alignment horizontal="left" vertical="center"/>
    </xf>
    <xf numFmtId="0" fontId="0" fillId="0" borderId="3" xfId="0" applyFont="1" applyFill="1" applyBorder="1"/>
    <xf numFmtId="164" fontId="0" fillId="0" borderId="3" xfId="1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1" fillId="0" borderId="8" xfId="0" applyFont="1" applyFill="1" applyBorder="1" applyAlignment="1">
      <alignment horizontal="left"/>
    </xf>
    <xf numFmtId="0" fontId="1" fillId="0" borderId="11" xfId="0" applyFont="1" applyBorder="1"/>
    <xf numFmtId="164" fontId="1" fillId="0" borderId="11" xfId="1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/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4" fillId="0" borderId="3" xfId="0" applyFont="1" applyBorder="1"/>
    <xf numFmtId="164" fontId="3" fillId="0" borderId="3" xfId="1" applyNumberFormat="1" applyFont="1" applyBorder="1" applyAlignment="1">
      <alignment horizontal="left" vertical="center"/>
    </xf>
    <xf numFmtId="0" fontId="0" fillId="0" borderId="3" xfId="0" applyFont="1" applyBorder="1"/>
    <xf numFmtId="0" fontId="4" fillId="0" borderId="6" xfId="0" applyFont="1" applyBorder="1" applyAlignment="1">
      <alignment horizontal="left" vertical="center"/>
    </xf>
    <xf numFmtId="0" fontId="0" fillId="0" borderId="6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4" fillId="0" borderId="11" xfId="0" applyFont="1" applyBorder="1"/>
    <xf numFmtId="164" fontId="0" fillId="0" borderId="11" xfId="1" applyNumberFormat="1" applyFont="1" applyBorder="1" applyAlignment="1">
      <alignment horizontal="left" vertical="center"/>
    </xf>
    <xf numFmtId="0" fontId="0" fillId="0" borderId="3" xfId="0" applyBorder="1"/>
    <xf numFmtId="0" fontId="4" fillId="0" borderId="6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3" borderId="12" xfId="0" applyFont="1" applyFill="1" applyBorder="1" applyAlignment="1">
      <alignment horizontal="left" vertical="center"/>
    </xf>
    <xf numFmtId="0" fontId="4" fillId="3" borderId="13" xfId="0" applyFont="1" applyFill="1" applyBorder="1"/>
    <xf numFmtId="164" fontId="0" fillId="3" borderId="13" xfId="1" applyNumberFormat="1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3" xfId="0" applyFont="1" applyFill="1" applyBorder="1"/>
    <xf numFmtId="164" fontId="0" fillId="3" borderId="3" xfId="1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3" borderId="12" xfId="0" applyFont="1" applyFill="1" applyBorder="1" applyAlignment="1">
      <alignment horizontal="left" vertical="center"/>
    </xf>
    <xf numFmtId="164" fontId="3" fillId="3" borderId="13" xfId="1" applyNumberFormat="1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164" fontId="1" fillId="3" borderId="3" xfId="1" applyNumberFormat="1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164" fontId="3" fillId="3" borderId="3" xfId="1" applyNumberFormat="1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left" vertical="center"/>
    </xf>
    <xf numFmtId="0" fontId="1" fillId="0" borderId="0" xfId="0" applyFont="1" applyAlignment="1" applyProtection="1">
      <alignment horizontal="center"/>
      <protection locked="0" hidden="1"/>
    </xf>
    <xf numFmtId="0" fontId="0" fillId="0" borderId="0" xfId="0" applyAlignment="1" applyProtection="1">
      <alignment horizontal="left" vertical="center"/>
      <protection locked="0" hidden="1"/>
    </xf>
    <xf numFmtId="0" fontId="0" fillId="0" borderId="0" xfId="0" applyAlignment="1" applyProtection="1">
      <alignment horizontal="center"/>
      <protection locked="0" hidden="1"/>
    </xf>
    <xf numFmtId="0" fontId="1" fillId="0" borderId="4" xfId="0" applyFont="1" applyBorder="1" applyAlignment="1" applyProtection="1">
      <alignment vertical="center"/>
      <protection locked="0" hidden="1"/>
    </xf>
    <xf numFmtId="0" fontId="1" fillId="0" borderId="6" xfId="0" applyFont="1" applyBorder="1" applyAlignment="1" applyProtection="1">
      <alignment vertical="center"/>
      <protection locked="0" hidden="1"/>
    </xf>
    <xf numFmtId="0" fontId="1" fillId="0" borderId="8" xfId="0" applyFont="1" applyBorder="1" applyAlignment="1" applyProtection="1">
      <alignment vertical="center"/>
      <protection locked="0" hidden="1"/>
    </xf>
    <xf numFmtId="0" fontId="0" fillId="0" borderId="2" xfId="0" applyBorder="1" applyAlignment="1" applyProtection="1">
      <alignment horizontal="left" vertical="center"/>
      <protection locked="0" hidden="1"/>
    </xf>
    <xf numFmtId="0" fontId="1" fillId="0" borderId="2" xfId="0" applyFont="1" applyBorder="1" applyAlignment="1" applyProtection="1">
      <alignment vertical="center"/>
      <protection locked="0" hidden="1"/>
    </xf>
    <xf numFmtId="0" fontId="0" fillId="0" borderId="2" xfId="0" applyFont="1" applyBorder="1" applyAlignment="1" applyProtection="1">
      <alignment horizontal="left" vertical="center"/>
      <protection locked="0" hidden="1"/>
    </xf>
    <xf numFmtId="0" fontId="1" fillId="0" borderId="2" xfId="0" applyFont="1" applyBorder="1" applyAlignment="1" applyProtection="1">
      <alignment horizontal="left" vertical="center"/>
      <protection locked="0" hidden="1"/>
    </xf>
    <xf numFmtId="0" fontId="4" fillId="4" borderId="6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vertical="center"/>
    </xf>
    <xf numFmtId="164" fontId="0" fillId="4" borderId="3" xfId="1" applyNumberFormat="1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 vertical="center"/>
    </xf>
    <xf numFmtId="164" fontId="1" fillId="4" borderId="3" xfId="1" applyNumberFormat="1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vertical="center"/>
    </xf>
    <xf numFmtId="164" fontId="1" fillId="4" borderId="11" xfId="1" applyNumberFormat="1" applyFont="1" applyFill="1" applyBorder="1" applyAlignment="1">
      <alignment horizontal="left" vertical="center"/>
    </xf>
    <xf numFmtId="164" fontId="0" fillId="4" borderId="11" xfId="1" applyNumberFormat="1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3" xfId="0" applyFont="1" applyFill="1" applyBorder="1"/>
    <xf numFmtId="0" fontId="2" fillId="4" borderId="6" xfId="0" applyFont="1" applyFill="1" applyBorder="1" applyAlignment="1">
      <alignment horizontal="left"/>
    </xf>
    <xf numFmtId="0" fontId="2" fillId="4" borderId="3" xfId="0" applyFont="1" applyFill="1" applyBorder="1"/>
    <xf numFmtId="0" fontId="4" fillId="4" borderId="11" xfId="0" applyFont="1" applyFill="1" applyBorder="1"/>
    <xf numFmtId="0" fontId="0" fillId="0" borderId="1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0" fillId="0" borderId="10" xfId="0" applyFont="1" applyBorder="1" applyAlignment="1" applyProtection="1">
      <alignment horizontal="left" vertical="center"/>
      <protection locked="0" hidden="1"/>
    </xf>
    <xf numFmtId="0" fontId="0" fillId="0" borderId="5" xfId="0" applyFont="1" applyBorder="1" applyAlignment="1" applyProtection="1">
      <alignment horizontal="left" vertical="center"/>
      <protection locked="0" hidden="1"/>
    </xf>
    <xf numFmtId="0" fontId="0" fillId="0" borderId="3" xfId="0" applyFont="1" applyBorder="1" applyAlignment="1" applyProtection="1">
      <alignment horizontal="left" vertical="center"/>
      <protection locked="0" hidden="1"/>
    </xf>
    <xf numFmtId="0" fontId="0" fillId="0" borderId="7" xfId="0" applyFont="1" applyBorder="1" applyAlignment="1" applyProtection="1">
      <alignment horizontal="left" vertical="center"/>
      <protection locked="0" hidden="1"/>
    </xf>
    <xf numFmtId="0" fontId="1" fillId="0" borderId="3" xfId="0" applyFont="1" applyBorder="1" applyAlignment="1" applyProtection="1">
      <alignment horizontal="left" vertical="center"/>
      <protection locked="0" hidden="1"/>
    </xf>
    <xf numFmtId="0" fontId="1" fillId="0" borderId="7" xfId="0" applyFont="1" applyBorder="1" applyAlignment="1" applyProtection="1">
      <alignment horizontal="left" vertical="center"/>
      <protection locked="0" hidden="1"/>
    </xf>
    <xf numFmtId="0" fontId="1" fillId="0" borderId="11" xfId="0" applyFont="1" applyBorder="1" applyAlignment="1" applyProtection="1">
      <alignment horizontal="left" vertical="center"/>
      <protection locked="0" hidden="1"/>
    </xf>
    <xf numFmtId="0" fontId="1" fillId="0" borderId="9" xfId="0" applyFont="1" applyBorder="1" applyAlignment="1" applyProtection="1">
      <alignment horizontal="left" vertical="center"/>
      <protection locked="0"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/>
      <protection locked="0" hidden="1"/>
    </xf>
    <xf numFmtId="9" fontId="1" fillId="0" borderId="3" xfId="1" applyNumberFormat="1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1772771</xdr:colOff>
      <xdr:row>0</xdr:row>
      <xdr:rowOff>74478</xdr:rowOff>
    </xdr:from>
    <xdr:to>
      <xdr:col>1</xdr:col>
      <xdr:colOff>2828245</xdr:colOff>
      <xdr:row>1</xdr:row>
      <xdr:rowOff>11757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44271" y="74478"/>
          <a:ext cx="1055474" cy="1023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1772771</xdr:colOff>
      <xdr:row>0</xdr:row>
      <xdr:rowOff>74478</xdr:rowOff>
    </xdr:from>
    <xdr:to>
      <xdr:col>1</xdr:col>
      <xdr:colOff>2828245</xdr:colOff>
      <xdr:row>1</xdr:row>
      <xdr:rowOff>11757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44271" y="74478"/>
          <a:ext cx="1055474" cy="1023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1772771</xdr:colOff>
      <xdr:row>0</xdr:row>
      <xdr:rowOff>74478</xdr:rowOff>
    </xdr:from>
    <xdr:to>
      <xdr:col>1</xdr:col>
      <xdr:colOff>2828245</xdr:colOff>
      <xdr:row>1</xdr:row>
      <xdr:rowOff>11757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44271" y="74478"/>
          <a:ext cx="1055474" cy="1023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1773451</xdr:colOff>
      <xdr:row>0</xdr:row>
      <xdr:rowOff>72246</xdr:rowOff>
    </xdr:from>
    <xdr:to>
      <xdr:col>1</xdr:col>
      <xdr:colOff>2828925</xdr:colOff>
      <xdr:row>1</xdr:row>
      <xdr:rowOff>9525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44951" y="72246"/>
          <a:ext cx="1055474" cy="1023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showGridLines="0" view="pageBreakPreview" topLeftCell="A47" zoomScaleNormal="100" zoomScaleSheetLayoutView="100" workbookViewId="0">
      <selection activeCell="H58" sqref="H58"/>
    </sheetView>
  </sheetViews>
  <sheetFormatPr defaultRowHeight="15" outlineLevelRow="1" x14ac:dyDescent="0.25"/>
  <cols>
    <col min="1" max="1" width="8.5703125" style="5" customWidth="1"/>
    <col min="2" max="2" width="42.7109375" customWidth="1"/>
    <col min="3" max="3" width="21" style="6" customWidth="1"/>
    <col min="4" max="4" width="3.7109375" style="5" customWidth="1"/>
    <col min="5" max="5" width="9.7109375" style="5" bestFit="1" customWidth="1"/>
  </cols>
  <sheetData>
    <row r="1" spans="1:5" ht="85.5" customHeight="1" x14ac:dyDescent="0.25">
      <c r="A1" s="118"/>
      <c r="B1" s="118"/>
      <c r="C1" s="118"/>
      <c r="D1" s="118"/>
      <c r="E1" s="118"/>
    </row>
    <row r="2" spans="1:5" x14ac:dyDescent="0.25">
      <c r="A2" s="119" t="s">
        <v>147</v>
      </c>
      <c r="B2" s="119"/>
      <c r="C2" s="119"/>
      <c r="D2" s="119"/>
      <c r="E2" s="119"/>
    </row>
    <row r="3" spans="1:5" x14ac:dyDescent="0.25">
      <c r="A3" s="119" t="s">
        <v>148</v>
      </c>
      <c r="B3" s="119"/>
      <c r="C3" s="119"/>
      <c r="D3" s="119"/>
      <c r="E3" s="119"/>
    </row>
    <row r="4" spans="1:5" x14ac:dyDescent="0.25">
      <c r="A4" s="19"/>
      <c r="B4" s="19"/>
      <c r="C4" s="19"/>
      <c r="D4" s="19"/>
      <c r="E4" s="19"/>
    </row>
    <row r="5" spans="1:5" ht="15.75" x14ac:dyDescent="0.25">
      <c r="A5" s="120" t="s">
        <v>130</v>
      </c>
      <c r="B5" s="120"/>
      <c r="C5" s="120"/>
      <c r="D5" s="120"/>
      <c r="E5" s="120"/>
    </row>
    <row r="6" spans="1:5" ht="15.75" thickBot="1" x14ac:dyDescent="0.3">
      <c r="B6" s="121"/>
      <c r="C6" s="121"/>
      <c r="D6" s="7"/>
    </row>
    <row r="7" spans="1:5" x14ac:dyDescent="0.25">
      <c r="B7" s="20" t="s">
        <v>128</v>
      </c>
      <c r="C7" s="110"/>
      <c r="D7" s="111"/>
    </row>
    <row r="8" spans="1:5" x14ac:dyDescent="0.25">
      <c r="B8" s="21" t="s">
        <v>146</v>
      </c>
      <c r="C8" s="112"/>
      <c r="D8" s="113"/>
    </row>
    <row r="9" spans="1:5" x14ac:dyDescent="0.25">
      <c r="B9" s="21" t="s">
        <v>6</v>
      </c>
      <c r="C9" s="114" t="s">
        <v>7</v>
      </c>
      <c r="D9" s="115"/>
    </row>
    <row r="10" spans="1:5" ht="15.75" thickBot="1" x14ac:dyDescent="0.3">
      <c r="B10" s="22" t="s">
        <v>49</v>
      </c>
      <c r="C10" s="116" t="s">
        <v>129</v>
      </c>
      <c r="D10" s="117"/>
    </row>
    <row r="11" spans="1:5" ht="15.75" thickBot="1" x14ac:dyDescent="0.3">
      <c r="A11" s="9"/>
      <c r="B11" s="10"/>
      <c r="C11" s="16"/>
      <c r="D11" s="11"/>
      <c r="E11" s="9"/>
    </row>
    <row r="12" spans="1:5" ht="15.75" thickBot="1" x14ac:dyDescent="0.3"/>
    <row r="13" spans="1:5" ht="21.75" customHeight="1" thickBot="1" x14ac:dyDescent="0.3">
      <c r="A13" s="56" t="s">
        <v>48</v>
      </c>
      <c r="B13" s="57" t="s">
        <v>116</v>
      </c>
      <c r="C13" s="58" t="s">
        <v>117</v>
      </c>
      <c r="D13" s="58"/>
      <c r="E13" s="59" t="s">
        <v>8</v>
      </c>
    </row>
    <row r="14" spans="1:5" x14ac:dyDescent="0.25">
      <c r="A14" s="74">
        <v>1</v>
      </c>
      <c r="B14" s="63" t="s">
        <v>131</v>
      </c>
      <c r="C14" s="75"/>
      <c r="D14" s="64"/>
      <c r="E14" s="76">
        <v>1</v>
      </c>
    </row>
    <row r="15" spans="1:5" outlineLevel="1" x14ac:dyDescent="0.25">
      <c r="A15" s="31" t="s">
        <v>61</v>
      </c>
      <c r="B15" s="28" t="s">
        <v>26</v>
      </c>
      <c r="C15" s="40"/>
      <c r="D15" s="29"/>
      <c r="E15" s="23">
        <v>1.1000000000000001</v>
      </c>
    </row>
    <row r="16" spans="1:5" outlineLevel="1" x14ac:dyDescent="0.25">
      <c r="A16" s="31" t="s">
        <v>62</v>
      </c>
      <c r="B16" s="41" t="s">
        <v>27</v>
      </c>
      <c r="C16" s="40"/>
      <c r="D16" s="29"/>
      <c r="E16" s="23">
        <v>1.2</v>
      </c>
    </row>
    <row r="17" spans="1:5" outlineLevel="1" x14ac:dyDescent="0.25">
      <c r="A17" s="31" t="s">
        <v>63</v>
      </c>
      <c r="B17" s="41" t="s">
        <v>28</v>
      </c>
      <c r="C17" s="40"/>
      <c r="D17" s="29"/>
      <c r="E17" s="23">
        <v>1.3</v>
      </c>
    </row>
    <row r="18" spans="1:5" outlineLevel="1" x14ac:dyDescent="0.25">
      <c r="A18" s="31" t="s">
        <v>64</v>
      </c>
      <c r="B18" s="41" t="s">
        <v>29</v>
      </c>
      <c r="C18" s="40"/>
      <c r="D18" s="29"/>
      <c r="E18" s="23">
        <v>1.4</v>
      </c>
    </row>
    <row r="19" spans="1:5" outlineLevel="1" x14ac:dyDescent="0.25">
      <c r="A19" s="31" t="s">
        <v>65</v>
      </c>
      <c r="B19" s="41" t="s">
        <v>111</v>
      </c>
      <c r="C19" s="40"/>
      <c r="D19" s="29"/>
      <c r="E19" s="23">
        <v>1.5</v>
      </c>
    </row>
    <row r="20" spans="1:5" x14ac:dyDescent="0.25">
      <c r="A20" s="49" t="s">
        <v>66</v>
      </c>
      <c r="B20" s="39" t="s">
        <v>0</v>
      </c>
      <c r="C20" s="27">
        <f>SUM(C15:C19)</f>
        <v>0</v>
      </c>
      <c r="D20" s="29"/>
      <c r="E20" s="51">
        <v>1.6</v>
      </c>
    </row>
    <row r="21" spans="1:5" outlineLevel="1" x14ac:dyDescent="0.25">
      <c r="A21" s="31" t="s">
        <v>88</v>
      </c>
      <c r="B21" s="41" t="s">
        <v>132</v>
      </c>
      <c r="C21" s="40">
        <f>C20*4%</f>
        <v>0</v>
      </c>
      <c r="D21" s="29"/>
      <c r="E21" s="23">
        <v>1.7</v>
      </c>
    </row>
    <row r="22" spans="1:5" x14ac:dyDescent="0.25">
      <c r="A22" s="50" t="s">
        <v>112</v>
      </c>
      <c r="B22" s="39" t="s">
        <v>30</v>
      </c>
      <c r="C22" s="27">
        <f>C20-C21</f>
        <v>0</v>
      </c>
      <c r="D22" s="29"/>
      <c r="E22" s="51">
        <v>1.8</v>
      </c>
    </row>
    <row r="23" spans="1:5" x14ac:dyDescent="0.25">
      <c r="A23" s="50"/>
      <c r="B23" s="39"/>
      <c r="C23" s="40"/>
      <c r="D23" s="29"/>
      <c r="E23" s="51"/>
    </row>
    <row r="24" spans="1:5" x14ac:dyDescent="0.25">
      <c r="A24" s="65">
        <v>2</v>
      </c>
      <c r="B24" s="66" t="s">
        <v>133</v>
      </c>
      <c r="C24" s="77"/>
      <c r="D24" s="67"/>
      <c r="E24" s="78">
        <v>2</v>
      </c>
    </row>
    <row r="25" spans="1:5" outlineLevel="1" x14ac:dyDescent="0.25">
      <c r="A25" s="52" t="s">
        <v>68</v>
      </c>
      <c r="B25" s="48" t="s">
        <v>1</v>
      </c>
      <c r="C25" s="40"/>
      <c r="D25" s="29"/>
      <c r="E25" s="53">
        <v>2.1</v>
      </c>
    </row>
    <row r="26" spans="1:5" outlineLevel="1" x14ac:dyDescent="0.25">
      <c r="A26" s="31" t="s">
        <v>69</v>
      </c>
      <c r="B26" s="41" t="s">
        <v>31</v>
      </c>
      <c r="C26" s="40"/>
      <c r="D26" s="29"/>
      <c r="E26" s="23">
        <v>2.2000000000000002</v>
      </c>
    </row>
    <row r="27" spans="1:5" outlineLevel="1" x14ac:dyDescent="0.25">
      <c r="A27" s="52" t="s">
        <v>70</v>
      </c>
      <c r="B27" s="48" t="s">
        <v>55</v>
      </c>
      <c r="C27" s="40"/>
      <c r="D27" s="29"/>
      <c r="E27" s="53">
        <v>2.2999999999999998</v>
      </c>
    </row>
    <row r="28" spans="1:5" outlineLevel="1" x14ac:dyDescent="0.25">
      <c r="A28" s="52" t="s">
        <v>71</v>
      </c>
      <c r="B28" s="48" t="s">
        <v>54</v>
      </c>
      <c r="C28" s="40"/>
      <c r="D28" s="29"/>
      <c r="E28" s="53">
        <v>2.4</v>
      </c>
    </row>
    <row r="29" spans="1:5" outlineLevel="1" x14ac:dyDescent="0.25">
      <c r="A29" s="52" t="s">
        <v>72</v>
      </c>
      <c r="B29" s="48" t="s">
        <v>56</v>
      </c>
      <c r="C29" s="40"/>
      <c r="D29" s="29"/>
      <c r="E29" s="53">
        <v>2.5</v>
      </c>
    </row>
    <row r="30" spans="1:5" outlineLevel="1" x14ac:dyDescent="0.25">
      <c r="A30" s="31" t="s">
        <v>73</v>
      </c>
      <c r="B30" s="41" t="s">
        <v>111</v>
      </c>
      <c r="C30" s="40"/>
      <c r="D30" s="29"/>
      <c r="E30" s="23">
        <v>2.6</v>
      </c>
    </row>
    <row r="31" spans="1:5" x14ac:dyDescent="0.25">
      <c r="A31" s="42" t="s">
        <v>73</v>
      </c>
      <c r="B31" s="39" t="s">
        <v>41</v>
      </c>
      <c r="C31" s="27">
        <f>SUM(C25:C30)</f>
        <v>0</v>
      </c>
      <c r="D31" s="29"/>
      <c r="E31" s="51">
        <v>2.7</v>
      </c>
    </row>
    <row r="32" spans="1:5" x14ac:dyDescent="0.25">
      <c r="A32" s="42"/>
      <c r="B32" s="39"/>
      <c r="C32" s="40"/>
      <c r="D32" s="29"/>
      <c r="E32" s="53"/>
    </row>
    <row r="33" spans="1:5" x14ac:dyDescent="0.25">
      <c r="A33" s="31">
        <v>3</v>
      </c>
      <c r="B33" s="41" t="s">
        <v>32</v>
      </c>
      <c r="C33" s="27">
        <f>C22-C31</f>
        <v>0</v>
      </c>
      <c r="D33" s="29"/>
      <c r="E33" s="23">
        <v>3</v>
      </c>
    </row>
    <row r="34" spans="1:5" x14ac:dyDescent="0.25">
      <c r="A34" s="31">
        <v>4</v>
      </c>
      <c r="B34" s="48" t="s">
        <v>2</v>
      </c>
      <c r="C34" s="142" t="e">
        <f>(C33/C22)</f>
        <v>#DIV/0!</v>
      </c>
      <c r="D34" s="29"/>
      <c r="E34" s="23">
        <v>4</v>
      </c>
    </row>
    <row r="35" spans="1:5" x14ac:dyDescent="0.25">
      <c r="A35" s="52"/>
      <c r="B35" s="48"/>
      <c r="C35" s="40"/>
      <c r="D35" s="29"/>
      <c r="E35" s="53"/>
    </row>
    <row r="36" spans="1:5" x14ac:dyDescent="0.25">
      <c r="A36" s="65">
        <v>5</v>
      </c>
      <c r="B36" s="66" t="s">
        <v>134</v>
      </c>
      <c r="C36" s="77"/>
      <c r="D36" s="67"/>
      <c r="E36" s="79">
        <v>5</v>
      </c>
    </row>
    <row r="37" spans="1:5" outlineLevel="1" x14ac:dyDescent="0.25">
      <c r="A37" s="52" t="s">
        <v>75</v>
      </c>
      <c r="B37" s="48" t="s">
        <v>114</v>
      </c>
      <c r="C37" s="40"/>
      <c r="D37" s="29"/>
      <c r="E37" s="53">
        <v>5.0999999999999996</v>
      </c>
    </row>
    <row r="38" spans="1:5" outlineLevel="1" x14ac:dyDescent="0.25">
      <c r="A38" s="42" t="s">
        <v>76</v>
      </c>
      <c r="B38" s="41" t="s">
        <v>57</v>
      </c>
      <c r="C38" s="40"/>
      <c r="D38" s="29"/>
      <c r="E38" s="23">
        <v>5.2</v>
      </c>
    </row>
    <row r="39" spans="1:5" outlineLevel="1" x14ac:dyDescent="0.25">
      <c r="A39" s="52" t="s">
        <v>77</v>
      </c>
      <c r="B39" s="48" t="s">
        <v>3</v>
      </c>
      <c r="C39" s="40"/>
      <c r="D39" s="29"/>
      <c r="E39" s="53">
        <v>5.3</v>
      </c>
    </row>
    <row r="40" spans="1:5" outlineLevel="1" x14ac:dyDescent="0.25">
      <c r="A40" s="42" t="s">
        <v>78</v>
      </c>
      <c r="B40" s="41" t="s">
        <v>58</v>
      </c>
      <c r="C40" s="40"/>
      <c r="D40" s="29"/>
      <c r="E40" s="53">
        <v>5.4</v>
      </c>
    </row>
    <row r="41" spans="1:5" outlineLevel="1" x14ac:dyDescent="0.25">
      <c r="A41" s="42" t="s">
        <v>89</v>
      </c>
      <c r="B41" s="41" t="s">
        <v>33</v>
      </c>
      <c r="C41" s="40"/>
      <c r="D41" s="29"/>
      <c r="E41" s="23">
        <v>5.5</v>
      </c>
    </row>
    <row r="42" spans="1:5" outlineLevel="1" x14ac:dyDescent="0.25">
      <c r="A42" s="52" t="s">
        <v>90</v>
      </c>
      <c r="B42" s="48" t="s">
        <v>59</v>
      </c>
      <c r="C42" s="40"/>
      <c r="D42" s="29"/>
      <c r="E42" s="53">
        <v>5.6</v>
      </c>
    </row>
    <row r="43" spans="1:5" outlineLevel="1" x14ac:dyDescent="0.25">
      <c r="A43" s="52" t="s">
        <v>91</v>
      </c>
      <c r="B43" s="48" t="s">
        <v>115</v>
      </c>
      <c r="C43" s="40"/>
      <c r="D43" s="29"/>
      <c r="E43" s="53">
        <v>5.7</v>
      </c>
    </row>
    <row r="44" spans="1:5" outlineLevel="1" x14ac:dyDescent="0.25">
      <c r="A44" s="52" t="s">
        <v>92</v>
      </c>
      <c r="B44" s="48" t="s">
        <v>111</v>
      </c>
      <c r="C44" s="40"/>
      <c r="D44" s="29"/>
      <c r="E44" s="53">
        <v>5.8</v>
      </c>
    </row>
    <row r="45" spans="1:5" x14ac:dyDescent="0.25">
      <c r="A45" s="42" t="s">
        <v>113</v>
      </c>
      <c r="B45" s="39" t="s">
        <v>34</v>
      </c>
      <c r="C45" s="27">
        <f>SUM(C37:C44)</f>
        <v>0</v>
      </c>
      <c r="D45" s="29"/>
      <c r="E45" s="51">
        <v>5.9</v>
      </c>
    </row>
    <row r="46" spans="1:5" x14ac:dyDescent="0.25">
      <c r="A46" s="42"/>
      <c r="B46" s="39"/>
      <c r="C46" s="40"/>
      <c r="D46" s="29"/>
      <c r="E46" s="53"/>
    </row>
    <row r="47" spans="1:5" x14ac:dyDescent="0.25">
      <c r="A47" s="30">
        <v>6</v>
      </c>
      <c r="B47" s="26" t="s">
        <v>35</v>
      </c>
      <c r="C47" s="27">
        <f>C22-C31-C45</f>
        <v>0</v>
      </c>
      <c r="D47" s="29"/>
      <c r="E47" s="23">
        <v>6</v>
      </c>
    </row>
    <row r="48" spans="1:5" x14ac:dyDescent="0.25">
      <c r="A48" s="52">
        <v>7</v>
      </c>
      <c r="B48" s="26" t="s">
        <v>36</v>
      </c>
      <c r="C48" s="142" t="e">
        <f>C47/C22</f>
        <v>#DIV/0!</v>
      </c>
      <c r="D48" s="29"/>
      <c r="E48" s="60">
        <v>7</v>
      </c>
    </row>
    <row r="49" spans="1:5" outlineLevel="1" x14ac:dyDescent="0.25">
      <c r="A49" s="31">
        <v>8</v>
      </c>
      <c r="B49" s="41" t="s">
        <v>37</v>
      </c>
      <c r="C49" s="40"/>
      <c r="D49" s="29"/>
      <c r="E49" s="23">
        <v>8</v>
      </c>
    </row>
    <row r="50" spans="1:5" x14ac:dyDescent="0.25">
      <c r="A50" s="52">
        <v>9</v>
      </c>
      <c r="B50" s="48" t="s">
        <v>60</v>
      </c>
      <c r="C50" s="40">
        <f>C47-C49</f>
        <v>0</v>
      </c>
      <c r="D50" s="29"/>
      <c r="E50" s="23">
        <v>9</v>
      </c>
    </row>
    <row r="51" spans="1:5" outlineLevel="1" x14ac:dyDescent="0.25">
      <c r="A51" s="52">
        <v>10</v>
      </c>
      <c r="B51" s="48" t="s">
        <v>38</v>
      </c>
      <c r="C51" s="40">
        <v>0</v>
      </c>
      <c r="D51" s="29"/>
      <c r="E51" s="23">
        <v>10</v>
      </c>
    </row>
    <row r="52" spans="1:5" x14ac:dyDescent="0.25">
      <c r="A52" s="31">
        <v>11</v>
      </c>
      <c r="B52" s="41" t="s">
        <v>39</v>
      </c>
      <c r="C52" s="40">
        <f>C50+C51</f>
        <v>0</v>
      </c>
      <c r="D52" s="29"/>
      <c r="E52" s="23">
        <v>11</v>
      </c>
    </row>
    <row r="53" spans="1:5" outlineLevel="1" x14ac:dyDescent="0.25">
      <c r="A53" s="52">
        <v>12</v>
      </c>
      <c r="B53" s="48" t="s">
        <v>40</v>
      </c>
      <c r="C53" s="40"/>
      <c r="D53" s="29"/>
      <c r="E53" s="23">
        <v>12</v>
      </c>
    </row>
    <row r="54" spans="1:5" ht="15.75" thickBot="1" x14ac:dyDescent="0.3">
      <c r="A54" s="45">
        <v>13</v>
      </c>
      <c r="B54" s="46" t="s">
        <v>135</v>
      </c>
      <c r="C54" s="34">
        <f>C52+C53</f>
        <v>0</v>
      </c>
      <c r="D54" s="47"/>
      <c r="E54" s="54">
        <v>13</v>
      </c>
    </row>
    <row r="55" spans="1:5" x14ac:dyDescent="0.25">
      <c r="C55" s="15"/>
      <c r="D55" s="13"/>
      <c r="E55" s="12"/>
    </row>
    <row r="57" spans="1:5" x14ac:dyDescent="0.25">
      <c r="B57" s="2" t="s">
        <v>42</v>
      </c>
      <c r="C57" s="17"/>
      <c r="D57" s="12"/>
    </row>
    <row r="58" spans="1:5" x14ac:dyDescent="0.25">
      <c r="C58" s="55" t="s">
        <v>145</v>
      </c>
    </row>
    <row r="61" spans="1:5" s="5" customFormat="1" x14ac:dyDescent="0.25">
      <c r="B61" s="2" t="s">
        <v>43</v>
      </c>
      <c r="C61" s="17"/>
      <c r="D61" s="12"/>
    </row>
    <row r="62" spans="1:5" s="5" customFormat="1" x14ac:dyDescent="0.25">
      <c r="B62"/>
      <c r="C62" s="55" t="s">
        <v>145</v>
      </c>
    </row>
  </sheetData>
  <mergeCells count="9">
    <mergeCell ref="C7:D7"/>
    <mergeCell ref="C8:D8"/>
    <mergeCell ref="C9:D9"/>
    <mergeCell ref="C10:D10"/>
    <mergeCell ref="A1:E1"/>
    <mergeCell ref="A2:E2"/>
    <mergeCell ref="A3:E3"/>
    <mergeCell ref="A5:E5"/>
    <mergeCell ref="B6:C6"/>
  </mergeCells>
  <pageMargins left="1.44" right="0.7" top="0.75" bottom="0.75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showGridLines="0" view="pageBreakPreview" zoomScaleNormal="100" zoomScaleSheetLayoutView="100" workbookViewId="0">
      <selection activeCell="C16" sqref="C16"/>
    </sheetView>
  </sheetViews>
  <sheetFormatPr defaultRowHeight="15" outlineLevelRow="1" x14ac:dyDescent="0.25"/>
  <cols>
    <col min="1" max="1" width="8.5703125" style="5" customWidth="1"/>
    <col min="2" max="2" width="42.7109375" style="68" customWidth="1"/>
    <col min="3" max="3" width="21" style="5" customWidth="1"/>
    <col min="4" max="4" width="3.7109375" style="5" customWidth="1"/>
    <col min="5" max="5" width="9.7109375" style="5" bestFit="1" customWidth="1"/>
  </cols>
  <sheetData>
    <row r="1" spans="1:5" ht="85.5" customHeight="1" x14ac:dyDescent="0.25">
      <c r="A1" s="118"/>
      <c r="B1" s="118"/>
      <c r="C1" s="118"/>
      <c r="D1" s="118"/>
      <c r="E1" s="118"/>
    </row>
    <row r="2" spans="1:5" x14ac:dyDescent="0.25">
      <c r="A2" s="119" t="s">
        <v>147</v>
      </c>
      <c r="B2" s="119"/>
      <c r="C2" s="119"/>
      <c r="D2" s="119"/>
      <c r="E2" s="119"/>
    </row>
    <row r="3" spans="1:5" x14ac:dyDescent="0.25">
      <c r="A3" s="119" t="s">
        <v>148</v>
      </c>
      <c r="B3" s="119"/>
      <c r="C3" s="119"/>
      <c r="D3" s="119"/>
      <c r="E3" s="119"/>
    </row>
    <row r="4" spans="1:5" x14ac:dyDescent="0.25">
      <c r="A4" s="19"/>
      <c r="B4" s="61"/>
      <c r="C4" s="19"/>
      <c r="D4" s="19"/>
      <c r="E4" s="19"/>
    </row>
    <row r="5" spans="1:5" ht="15.75" x14ac:dyDescent="0.25">
      <c r="A5" s="120" t="s">
        <v>127</v>
      </c>
      <c r="B5" s="120"/>
      <c r="C5" s="120"/>
      <c r="D5" s="120"/>
      <c r="E5" s="120"/>
    </row>
    <row r="6" spans="1:5" ht="15.75" thickBot="1" x14ac:dyDescent="0.3">
      <c r="B6" s="121"/>
      <c r="C6" s="121"/>
      <c r="D6" s="4"/>
    </row>
    <row r="7" spans="1:5" x14ac:dyDescent="0.25">
      <c r="B7" s="20" t="s">
        <v>128</v>
      </c>
      <c r="C7" s="122"/>
      <c r="D7" s="123"/>
    </row>
    <row r="8" spans="1:5" x14ac:dyDescent="0.25">
      <c r="B8" s="21" t="s">
        <v>146</v>
      </c>
      <c r="C8" s="114"/>
      <c r="D8" s="115"/>
    </row>
    <row r="9" spans="1:5" x14ac:dyDescent="0.25">
      <c r="B9" s="21" t="s">
        <v>6</v>
      </c>
      <c r="C9" s="114" t="s">
        <v>7</v>
      </c>
      <c r="D9" s="115"/>
    </row>
    <row r="10" spans="1:5" ht="15.75" thickBot="1" x14ac:dyDescent="0.3">
      <c r="B10" s="22" t="s">
        <v>49</v>
      </c>
      <c r="C10" s="116" t="s">
        <v>129</v>
      </c>
      <c r="D10" s="117"/>
    </row>
    <row r="11" spans="1:5" ht="15.75" thickBot="1" x14ac:dyDescent="0.3">
      <c r="A11" s="9"/>
      <c r="B11" s="10"/>
      <c r="C11" s="11"/>
      <c r="D11" s="11"/>
      <c r="E11" s="9"/>
    </row>
    <row r="12" spans="1:5" ht="15.75" thickBot="1" x14ac:dyDescent="0.3"/>
    <row r="13" spans="1:5" ht="23.25" customHeight="1" thickBot="1" x14ac:dyDescent="0.3">
      <c r="A13" s="56" t="s">
        <v>48</v>
      </c>
      <c r="B13" s="57" t="s">
        <v>116</v>
      </c>
      <c r="C13" s="58" t="s">
        <v>117</v>
      </c>
      <c r="D13" s="58"/>
      <c r="E13" s="59" t="s">
        <v>8</v>
      </c>
    </row>
    <row r="14" spans="1:5" x14ac:dyDescent="0.25">
      <c r="A14" s="62" t="s">
        <v>15</v>
      </c>
      <c r="B14" s="127" t="s">
        <v>152</v>
      </c>
      <c r="C14" s="128"/>
      <c r="D14" s="128"/>
      <c r="E14" s="129"/>
    </row>
    <row r="15" spans="1:5" x14ac:dyDescent="0.25">
      <c r="A15" s="92">
        <v>1</v>
      </c>
      <c r="B15" s="93" t="s">
        <v>124</v>
      </c>
      <c r="C15" s="94"/>
      <c r="D15" s="94"/>
      <c r="E15" s="95">
        <v>1</v>
      </c>
    </row>
    <row r="16" spans="1:5" outlineLevel="1" x14ac:dyDescent="0.25">
      <c r="A16" s="31" t="s">
        <v>61</v>
      </c>
      <c r="B16" s="70" t="s">
        <v>18</v>
      </c>
      <c r="C16" s="29"/>
      <c r="D16" s="29"/>
      <c r="E16" s="23">
        <v>1.1000000000000001</v>
      </c>
    </row>
    <row r="17" spans="1:5" outlineLevel="1" x14ac:dyDescent="0.25">
      <c r="A17" s="31" t="s">
        <v>62</v>
      </c>
      <c r="B17" s="71" t="s">
        <v>17</v>
      </c>
      <c r="C17" s="29"/>
      <c r="D17" s="29"/>
      <c r="E17" s="23">
        <v>1.2</v>
      </c>
    </row>
    <row r="18" spans="1:5" outlineLevel="1" x14ac:dyDescent="0.25">
      <c r="A18" s="31" t="s">
        <v>63</v>
      </c>
      <c r="B18" s="71" t="s">
        <v>4</v>
      </c>
      <c r="C18" s="29"/>
      <c r="D18" s="29"/>
      <c r="E18" s="23">
        <v>1.3</v>
      </c>
    </row>
    <row r="19" spans="1:5" outlineLevel="1" x14ac:dyDescent="0.25">
      <c r="A19" s="31" t="s">
        <v>64</v>
      </c>
      <c r="B19" s="71" t="s">
        <v>5</v>
      </c>
      <c r="C19" s="29"/>
      <c r="D19" s="29"/>
      <c r="E19" s="23">
        <v>1.4</v>
      </c>
    </row>
    <row r="20" spans="1:5" outlineLevel="1" x14ac:dyDescent="0.25">
      <c r="A20" s="31" t="s">
        <v>65</v>
      </c>
      <c r="B20" s="71" t="s">
        <v>19</v>
      </c>
      <c r="C20" s="29"/>
      <c r="D20" s="29"/>
      <c r="E20" s="23">
        <v>1.5</v>
      </c>
    </row>
    <row r="21" spans="1:5" x14ac:dyDescent="0.25">
      <c r="A21" s="49" t="s">
        <v>66</v>
      </c>
      <c r="B21" s="69" t="s">
        <v>12</v>
      </c>
      <c r="C21" s="27">
        <f>SUM(C16:C20)</f>
        <v>0</v>
      </c>
      <c r="D21" s="29"/>
      <c r="E21" s="24">
        <v>1.6</v>
      </c>
    </row>
    <row r="22" spans="1:5" x14ac:dyDescent="0.25">
      <c r="A22" s="31"/>
      <c r="B22" s="71"/>
      <c r="C22" s="29"/>
      <c r="D22" s="29"/>
      <c r="E22" s="23"/>
    </row>
    <row r="23" spans="1:5" x14ac:dyDescent="0.25">
      <c r="A23" s="96">
        <v>2</v>
      </c>
      <c r="B23" s="93" t="s">
        <v>118</v>
      </c>
      <c r="C23" s="94"/>
      <c r="D23" s="94"/>
      <c r="E23" s="97">
        <v>2</v>
      </c>
    </row>
    <row r="24" spans="1:5" outlineLevel="1" x14ac:dyDescent="0.25">
      <c r="A24" s="52" t="s">
        <v>68</v>
      </c>
      <c r="B24" s="72" t="s">
        <v>9</v>
      </c>
      <c r="C24" s="29"/>
      <c r="D24" s="29"/>
      <c r="E24" s="53">
        <v>2.1</v>
      </c>
    </row>
    <row r="25" spans="1:5" outlineLevel="1" x14ac:dyDescent="0.25">
      <c r="A25" s="52" t="s">
        <v>69</v>
      </c>
      <c r="B25" s="72" t="s">
        <v>120</v>
      </c>
      <c r="C25" s="29"/>
      <c r="D25" s="29"/>
      <c r="E25" s="53">
        <v>2.2000000000000002</v>
      </c>
    </row>
    <row r="26" spans="1:5" x14ac:dyDescent="0.25">
      <c r="A26" s="42" t="s">
        <v>70</v>
      </c>
      <c r="B26" s="69" t="s">
        <v>67</v>
      </c>
      <c r="C26" s="27">
        <f>C24-C25</f>
        <v>0</v>
      </c>
      <c r="D26" s="29"/>
      <c r="E26" s="51">
        <v>2.2999999999999998</v>
      </c>
    </row>
    <row r="27" spans="1:5" x14ac:dyDescent="0.25">
      <c r="A27" s="52"/>
      <c r="B27" s="72"/>
      <c r="C27" s="29"/>
      <c r="D27" s="29"/>
      <c r="E27" s="53"/>
    </row>
    <row r="28" spans="1:5" outlineLevel="1" x14ac:dyDescent="0.25">
      <c r="A28" s="52" t="s">
        <v>71</v>
      </c>
      <c r="B28" s="72" t="s">
        <v>10</v>
      </c>
      <c r="C28" s="29"/>
      <c r="D28" s="29"/>
      <c r="E28" s="53">
        <v>2.4</v>
      </c>
    </row>
    <row r="29" spans="1:5" outlineLevel="1" x14ac:dyDescent="0.25">
      <c r="A29" s="52" t="s">
        <v>72</v>
      </c>
      <c r="B29" s="72" t="s">
        <v>121</v>
      </c>
      <c r="C29" s="29"/>
      <c r="D29" s="29"/>
      <c r="E29" s="53">
        <v>2.5</v>
      </c>
    </row>
    <row r="30" spans="1:5" x14ac:dyDescent="0.25">
      <c r="A30" s="42" t="s">
        <v>73</v>
      </c>
      <c r="B30" s="69" t="s">
        <v>11</v>
      </c>
      <c r="C30" s="27">
        <f>C28-C29</f>
        <v>0</v>
      </c>
      <c r="D30" s="29"/>
      <c r="E30" s="51">
        <v>2.6</v>
      </c>
    </row>
    <row r="31" spans="1:5" x14ac:dyDescent="0.25">
      <c r="A31" s="52"/>
      <c r="B31" s="72"/>
      <c r="C31" s="29"/>
      <c r="D31" s="29"/>
      <c r="E31" s="53"/>
    </row>
    <row r="32" spans="1:5" x14ac:dyDescent="0.25">
      <c r="A32" s="30" t="s">
        <v>74</v>
      </c>
      <c r="B32" s="69" t="s">
        <v>125</v>
      </c>
      <c r="C32" s="27">
        <f>SUM(C26,C30)</f>
        <v>0</v>
      </c>
      <c r="D32" s="29"/>
      <c r="E32" s="24">
        <v>2.7</v>
      </c>
    </row>
    <row r="33" spans="1:5" x14ac:dyDescent="0.25">
      <c r="A33" s="52"/>
      <c r="B33" s="72"/>
      <c r="C33" s="29"/>
      <c r="D33" s="29"/>
      <c r="E33" s="53"/>
    </row>
    <row r="34" spans="1:5" x14ac:dyDescent="0.25">
      <c r="A34" s="92">
        <v>3</v>
      </c>
      <c r="B34" s="93" t="s">
        <v>151</v>
      </c>
      <c r="C34" s="94"/>
      <c r="D34" s="94"/>
      <c r="E34" s="97">
        <v>3</v>
      </c>
    </row>
    <row r="35" spans="1:5" x14ac:dyDescent="0.25">
      <c r="A35" s="52"/>
      <c r="B35" s="72"/>
      <c r="C35" s="29"/>
      <c r="D35" s="29"/>
      <c r="E35" s="53"/>
    </row>
    <row r="36" spans="1:5" x14ac:dyDescent="0.25">
      <c r="A36" s="92">
        <v>4</v>
      </c>
      <c r="B36" s="93" t="s">
        <v>119</v>
      </c>
      <c r="C36" s="98">
        <f>C21+C32+C34</f>
        <v>0</v>
      </c>
      <c r="D36" s="94"/>
      <c r="E36" s="99">
        <v>4</v>
      </c>
    </row>
    <row r="37" spans="1:5" x14ac:dyDescent="0.25">
      <c r="A37" s="52"/>
      <c r="B37" s="72"/>
      <c r="C37" s="29"/>
      <c r="D37" s="29"/>
      <c r="E37" s="53"/>
    </row>
    <row r="38" spans="1:5" x14ac:dyDescent="0.25">
      <c r="A38" s="65" t="s">
        <v>16</v>
      </c>
      <c r="B38" s="124" t="s">
        <v>153</v>
      </c>
      <c r="C38" s="125"/>
      <c r="D38" s="125"/>
      <c r="E38" s="126"/>
    </row>
    <row r="39" spans="1:5" x14ac:dyDescent="0.25">
      <c r="A39" s="92">
        <v>5</v>
      </c>
      <c r="B39" s="93" t="s">
        <v>20</v>
      </c>
      <c r="C39" s="94"/>
      <c r="D39" s="94"/>
      <c r="E39" s="97">
        <v>5</v>
      </c>
    </row>
    <row r="40" spans="1:5" outlineLevel="1" x14ac:dyDescent="0.25">
      <c r="A40" s="52" t="s">
        <v>75</v>
      </c>
      <c r="B40" s="72" t="s">
        <v>106</v>
      </c>
      <c r="C40" s="29"/>
      <c r="D40" s="29"/>
      <c r="E40" s="53">
        <v>5.0999999999999996</v>
      </c>
    </row>
    <row r="41" spans="1:5" outlineLevel="1" x14ac:dyDescent="0.25">
      <c r="A41" s="52" t="s">
        <v>76</v>
      </c>
      <c r="B41" s="72" t="s">
        <v>107</v>
      </c>
      <c r="C41" s="29"/>
      <c r="D41" s="29"/>
      <c r="E41" s="53">
        <v>5.2</v>
      </c>
    </row>
    <row r="42" spans="1:5" outlineLevel="1" x14ac:dyDescent="0.25">
      <c r="A42" s="52" t="s">
        <v>77</v>
      </c>
      <c r="B42" s="72" t="s">
        <v>87</v>
      </c>
      <c r="C42" s="29"/>
      <c r="D42" s="29"/>
      <c r="E42" s="53">
        <v>5.3</v>
      </c>
    </row>
    <row r="43" spans="1:5" outlineLevel="1" x14ac:dyDescent="0.25">
      <c r="A43" s="52" t="s">
        <v>78</v>
      </c>
      <c r="B43" s="72" t="s">
        <v>108</v>
      </c>
      <c r="C43" s="29"/>
      <c r="D43" s="29"/>
      <c r="E43" s="53">
        <v>5.4</v>
      </c>
    </row>
    <row r="44" spans="1:5" x14ac:dyDescent="0.25">
      <c r="A44" s="30" t="s">
        <v>78</v>
      </c>
      <c r="B44" s="69" t="s">
        <v>21</v>
      </c>
      <c r="C44" s="27">
        <f>SUM(C40:C43)</f>
        <v>0</v>
      </c>
      <c r="D44" s="29"/>
      <c r="E44" s="24">
        <v>5.5</v>
      </c>
    </row>
    <row r="45" spans="1:5" x14ac:dyDescent="0.25">
      <c r="A45" s="52"/>
      <c r="B45" s="72"/>
      <c r="C45" s="29"/>
      <c r="D45" s="29"/>
      <c r="E45" s="53"/>
    </row>
    <row r="46" spans="1:5" x14ac:dyDescent="0.25">
      <c r="A46" s="92">
        <v>6</v>
      </c>
      <c r="B46" s="93" t="s">
        <v>149</v>
      </c>
      <c r="C46" s="94"/>
      <c r="D46" s="94"/>
      <c r="E46" s="97">
        <v>6</v>
      </c>
    </row>
    <row r="47" spans="1:5" outlineLevel="1" x14ac:dyDescent="0.25">
      <c r="A47" s="52" t="s">
        <v>84</v>
      </c>
      <c r="B47" s="72" t="s">
        <v>109</v>
      </c>
      <c r="C47" s="29"/>
      <c r="D47" s="29"/>
      <c r="E47" s="53">
        <v>6.1</v>
      </c>
    </row>
    <row r="48" spans="1:5" outlineLevel="1" x14ac:dyDescent="0.25">
      <c r="A48" s="52" t="s">
        <v>85</v>
      </c>
      <c r="B48" s="72" t="s">
        <v>50</v>
      </c>
      <c r="C48" s="29"/>
      <c r="D48" s="29"/>
      <c r="E48" s="53">
        <v>6.2</v>
      </c>
    </row>
    <row r="49" spans="1:5" x14ac:dyDescent="0.25">
      <c r="A49" s="30" t="s">
        <v>86</v>
      </c>
      <c r="B49" s="69" t="s">
        <v>25</v>
      </c>
      <c r="C49" s="27">
        <f>SUM(C47:C48)</f>
        <v>0</v>
      </c>
      <c r="D49" s="29"/>
      <c r="E49" s="60">
        <v>6.3</v>
      </c>
    </row>
    <row r="50" spans="1:5" x14ac:dyDescent="0.25">
      <c r="A50" s="52"/>
      <c r="B50" s="72"/>
      <c r="C50" s="29"/>
      <c r="D50" s="29"/>
      <c r="E50" s="53"/>
    </row>
    <row r="51" spans="1:5" x14ac:dyDescent="0.25">
      <c r="A51" s="92">
        <v>7</v>
      </c>
      <c r="B51" s="93" t="s">
        <v>122</v>
      </c>
      <c r="C51" s="98">
        <f>C44+C49</f>
        <v>0</v>
      </c>
      <c r="D51" s="94"/>
      <c r="E51" s="99">
        <v>7</v>
      </c>
    </row>
    <row r="52" spans="1:5" x14ac:dyDescent="0.25">
      <c r="A52" s="52"/>
      <c r="B52" s="72"/>
      <c r="C52" s="29"/>
      <c r="D52" s="29"/>
      <c r="E52" s="53"/>
    </row>
    <row r="53" spans="1:5" x14ac:dyDescent="0.25">
      <c r="A53" s="92">
        <v>8</v>
      </c>
      <c r="B53" s="93" t="s">
        <v>22</v>
      </c>
      <c r="C53" s="94"/>
      <c r="D53" s="94"/>
      <c r="E53" s="97">
        <v>8</v>
      </c>
    </row>
    <row r="54" spans="1:5" outlineLevel="1" x14ac:dyDescent="0.25">
      <c r="A54" s="52" t="s">
        <v>79</v>
      </c>
      <c r="B54" s="72" t="s">
        <v>13</v>
      </c>
      <c r="C54" s="29"/>
      <c r="D54" s="29"/>
      <c r="E54" s="53">
        <v>8.1</v>
      </c>
    </row>
    <row r="55" spans="1:5" outlineLevel="1" x14ac:dyDescent="0.25">
      <c r="A55" s="52" t="s">
        <v>80</v>
      </c>
      <c r="B55" s="72" t="s">
        <v>23</v>
      </c>
      <c r="C55" s="29"/>
      <c r="D55" s="29"/>
      <c r="E55" s="53">
        <v>8.1999999999999993</v>
      </c>
    </row>
    <row r="56" spans="1:5" outlineLevel="1" x14ac:dyDescent="0.25">
      <c r="A56" s="52" t="s">
        <v>81</v>
      </c>
      <c r="B56" s="72" t="s">
        <v>14</v>
      </c>
      <c r="C56" s="29"/>
      <c r="D56" s="29"/>
      <c r="E56" s="53">
        <v>8.3000000000000007</v>
      </c>
    </row>
    <row r="57" spans="1:5" outlineLevel="1" x14ac:dyDescent="0.25">
      <c r="A57" s="52" t="s">
        <v>82</v>
      </c>
      <c r="B57" s="72" t="s">
        <v>24</v>
      </c>
      <c r="C57" s="29"/>
      <c r="D57" s="29"/>
      <c r="E57" s="53">
        <v>8.4</v>
      </c>
    </row>
    <row r="58" spans="1:5" x14ac:dyDescent="0.25">
      <c r="A58" s="42" t="s">
        <v>83</v>
      </c>
      <c r="B58" s="69" t="s">
        <v>126</v>
      </c>
      <c r="C58" s="27">
        <f>SUM(C54:C57)</f>
        <v>0</v>
      </c>
      <c r="D58" s="29"/>
      <c r="E58" s="51">
        <v>8.5</v>
      </c>
    </row>
    <row r="59" spans="1:5" x14ac:dyDescent="0.25">
      <c r="A59" s="52"/>
      <c r="B59" s="72"/>
      <c r="C59" s="29"/>
      <c r="D59" s="29"/>
      <c r="E59" s="53"/>
    </row>
    <row r="60" spans="1:5" ht="15.75" thickBot="1" x14ac:dyDescent="0.3">
      <c r="A60" s="101">
        <v>9</v>
      </c>
      <c r="B60" s="102" t="s">
        <v>123</v>
      </c>
      <c r="C60" s="103">
        <f>C51+C58</f>
        <v>0</v>
      </c>
      <c r="D60" s="104"/>
      <c r="E60" s="105">
        <v>9</v>
      </c>
    </row>
    <row r="63" spans="1:5" x14ac:dyDescent="0.25">
      <c r="B63" s="73" t="s">
        <v>42</v>
      </c>
      <c r="C63" s="8"/>
      <c r="D63" s="12"/>
    </row>
    <row r="64" spans="1:5" x14ac:dyDescent="0.25">
      <c r="C64" s="55" t="s">
        <v>145</v>
      </c>
    </row>
    <row r="67" spans="2:4" x14ac:dyDescent="0.25">
      <c r="B67" s="73" t="s">
        <v>43</v>
      </c>
      <c r="C67" s="8"/>
      <c r="D67" s="12"/>
    </row>
    <row r="68" spans="2:4" x14ac:dyDescent="0.25">
      <c r="C68" s="55" t="s">
        <v>145</v>
      </c>
    </row>
  </sheetData>
  <mergeCells count="11">
    <mergeCell ref="A1:E1"/>
    <mergeCell ref="C7:D7"/>
    <mergeCell ref="C8:D8"/>
    <mergeCell ref="C9:D9"/>
    <mergeCell ref="B38:E38"/>
    <mergeCell ref="B14:E14"/>
    <mergeCell ref="C10:D10"/>
    <mergeCell ref="B6:C6"/>
    <mergeCell ref="A5:E5"/>
    <mergeCell ref="A3:E3"/>
    <mergeCell ref="A2:E2"/>
  </mergeCells>
  <pageMargins left="1.7" right="0.7" top="0.75" bottom="0.75" header="0.3" footer="0.3"/>
  <pageSetup paperSize="9" scale="6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view="pageBreakPreview" zoomScaleNormal="100" zoomScaleSheetLayoutView="100" workbookViewId="0">
      <selection activeCell="A5" sqref="A5:E5"/>
    </sheetView>
  </sheetViews>
  <sheetFormatPr defaultRowHeight="15" outlineLevelRow="1" x14ac:dyDescent="0.25"/>
  <cols>
    <col min="1" max="1" width="8.5703125" style="5" customWidth="1"/>
    <col min="2" max="2" width="42.7109375" customWidth="1"/>
    <col min="3" max="3" width="21" style="6" customWidth="1"/>
    <col min="4" max="4" width="3.7109375" style="5" customWidth="1"/>
    <col min="5" max="5" width="9.7109375" style="5" bestFit="1" customWidth="1"/>
  </cols>
  <sheetData>
    <row r="1" spans="1:5" ht="85.5" customHeight="1" x14ac:dyDescent="0.25">
      <c r="A1" s="118"/>
      <c r="B1" s="118"/>
      <c r="C1" s="118"/>
      <c r="D1" s="118"/>
      <c r="E1" s="118"/>
    </row>
    <row r="2" spans="1:5" x14ac:dyDescent="0.25">
      <c r="A2" s="119" t="s">
        <v>147</v>
      </c>
      <c r="B2" s="119"/>
      <c r="C2" s="119"/>
      <c r="D2" s="119"/>
      <c r="E2" s="119"/>
    </row>
    <row r="3" spans="1:5" x14ac:dyDescent="0.25">
      <c r="A3" s="119" t="s">
        <v>148</v>
      </c>
      <c r="B3" s="119"/>
      <c r="C3" s="119"/>
      <c r="D3" s="119"/>
      <c r="E3" s="119"/>
    </row>
    <row r="4" spans="1:5" x14ac:dyDescent="0.25">
      <c r="A4" s="19"/>
      <c r="B4" s="19"/>
      <c r="C4" s="19"/>
      <c r="D4" s="19"/>
      <c r="E4" s="19"/>
    </row>
    <row r="5" spans="1:5" ht="15.75" x14ac:dyDescent="0.25">
      <c r="A5" s="120" t="s">
        <v>136</v>
      </c>
      <c r="B5" s="120"/>
      <c r="C5" s="120"/>
      <c r="D5" s="120"/>
      <c r="E5" s="120"/>
    </row>
    <row r="6" spans="1:5" ht="15.75" thickBot="1" x14ac:dyDescent="0.3">
      <c r="B6" s="121"/>
      <c r="C6" s="121"/>
      <c r="D6" s="7"/>
    </row>
    <row r="7" spans="1:5" x14ac:dyDescent="0.25">
      <c r="B7" s="20" t="s">
        <v>128</v>
      </c>
      <c r="C7" s="110"/>
      <c r="D7" s="111"/>
    </row>
    <row r="8" spans="1:5" x14ac:dyDescent="0.25">
      <c r="B8" s="21" t="s">
        <v>146</v>
      </c>
      <c r="C8" s="112"/>
      <c r="D8" s="113"/>
    </row>
    <row r="9" spans="1:5" x14ac:dyDescent="0.25">
      <c r="B9" s="21" t="s">
        <v>6</v>
      </c>
      <c r="C9" s="114" t="s">
        <v>7</v>
      </c>
      <c r="D9" s="115"/>
    </row>
    <row r="10" spans="1:5" ht="15.75" thickBot="1" x14ac:dyDescent="0.3">
      <c r="B10" s="22" t="s">
        <v>49</v>
      </c>
      <c r="C10" s="116" t="s">
        <v>129</v>
      </c>
      <c r="D10" s="117"/>
    </row>
    <row r="11" spans="1:5" ht="15.75" thickBot="1" x14ac:dyDescent="0.3">
      <c r="A11" s="9"/>
      <c r="B11" s="10"/>
      <c r="C11" s="16"/>
      <c r="D11" s="11"/>
      <c r="E11" s="9"/>
    </row>
    <row r="12" spans="1:5" ht="15.75" thickBot="1" x14ac:dyDescent="0.3"/>
    <row r="13" spans="1:5" ht="23.25" customHeight="1" thickBot="1" x14ac:dyDescent="0.3">
      <c r="A13" s="56" t="s">
        <v>48</v>
      </c>
      <c r="B13" s="57" t="s">
        <v>116</v>
      </c>
      <c r="C13" s="58" t="s">
        <v>117</v>
      </c>
      <c r="D13" s="58"/>
      <c r="E13" s="59" t="s">
        <v>8</v>
      </c>
    </row>
    <row r="14" spans="1:5" x14ac:dyDescent="0.25">
      <c r="A14" s="35"/>
      <c r="B14" s="36"/>
      <c r="C14" s="37"/>
      <c r="D14" s="37"/>
      <c r="E14" s="38"/>
    </row>
    <row r="15" spans="1:5" x14ac:dyDescent="0.25">
      <c r="A15" s="65">
        <v>1</v>
      </c>
      <c r="B15" s="66" t="s">
        <v>137</v>
      </c>
      <c r="C15" s="80"/>
      <c r="D15" s="67"/>
      <c r="E15" s="81">
        <v>1</v>
      </c>
    </row>
    <row r="16" spans="1:5" outlineLevel="1" x14ac:dyDescent="0.25">
      <c r="A16" s="31" t="s">
        <v>61</v>
      </c>
      <c r="B16" s="28" t="s">
        <v>44</v>
      </c>
      <c r="C16" s="40"/>
      <c r="D16" s="29"/>
      <c r="E16" s="23">
        <v>1.1000000000000001</v>
      </c>
    </row>
    <row r="17" spans="1:5" outlineLevel="1" x14ac:dyDescent="0.25">
      <c r="A17" s="31" t="s">
        <v>62</v>
      </c>
      <c r="B17" s="41" t="s">
        <v>37</v>
      </c>
      <c r="C17" s="40"/>
      <c r="D17" s="29"/>
      <c r="E17" s="23">
        <v>1.2</v>
      </c>
    </row>
    <row r="18" spans="1:5" outlineLevel="1" x14ac:dyDescent="0.25">
      <c r="A18" s="31" t="s">
        <v>63</v>
      </c>
      <c r="B18" s="41" t="s">
        <v>96</v>
      </c>
      <c r="C18" s="40"/>
      <c r="D18" s="29"/>
      <c r="E18" s="23">
        <v>1.3</v>
      </c>
    </row>
    <row r="19" spans="1:5" outlineLevel="1" x14ac:dyDescent="0.25">
      <c r="A19" s="31" t="s">
        <v>64</v>
      </c>
      <c r="B19" s="41" t="s">
        <v>97</v>
      </c>
      <c r="C19" s="40"/>
      <c r="D19" s="29"/>
      <c r="E19" s="23">
        <v>1.4</v>
      </c>
    </row>
    <row r="20" spans="1:5" x14ac:dyDescent="0.25">
      <c r="A20" s="100" t="s">
        <v>65</v>
      </c>
      <c r="B20" s="106" t="s">
        <v>98</v>
      </c>
      <c r="C20" s="98">
        <f>SUM(C16:C19)</f>
        <v>0</v>
      </c>
      <c r="D20" s="94"/>
      <c r="E20" s="99">
        <v>1.6</v>
      </c>
    </row>
    <row r="21" spans="1:5" x14ac:dyDescent="0.25">
      <c r="A21" s="43"/>
      <c r="B21" s="41"/>
      <c r="C21" s="27"/>
      <c r="D21" s="29"/>
      <c r="E21" s="23"/>
    </row>
    <row r="22" spans="1:5" x14ac:dyDescent="0.25">
      <c r="A22" s="65">
        <v>2</v>
      </c>
      <c r="B22" s="66" t="s">
        <v>138</v>
      </c>
      <c r="C22" s="80"/>
      <c r="D22" s="67"/>
      <c r="E22" s="81">
        <v>2</v>
      </c>
    </row>
    <row r="23" spans="1:5" outlineLevel="1" x14ac:dyDescent="0.25">
      <c r="A23" s="44" t="s">
        <v>68</v>
      </c>
      <c r="B23" s="41" t="s">
        <v>45</v>
      </c>
      <c r="C23" s="27"/>
      <c r="D23" s="29"/>
      <c r="E23" s="23">
        <v>2.1</v>
      </c>
    </row>
    <row r="24" spans="1:5" outlineLevel="1" x14ac:dyDescent="0.25">
      <c r="A24" s="44" t="s">
        <v>69</v>
      </c>
      <c r="B24" s="41" t="s">
        <v>46</v>
      </c>
      <c r="C24" s="40"/>
      <c r="D24" s="29"/>
      <c r="E24" s="23">
        <v>2.2000000000000002</v>
      </c>
    </row>
    <row r="25" spans="1:5" outlineLevel="1" x14ac:dyDescent="0.25">
      <c r="A25" s="31" t="s">
        <v>70</v>
      </c>
      <c r="B25" s="41" t="s">
        <v>105</v>
      </c>
      <c r="C25" s="27"/>
      <c r="D25" s="29"/>
      <c r="E25" s="23">
        <v>2.2999999999999998</v>
      </c>
    </row>
    <row r="26" spans="1:5" x14ac:dyDescent="0.25">
      <c r="A26" s="100" t="s">
        <v>71</v>
      </c>
      <c r="B26" s="106" t="s">
        <v>99</v>
      </c>
      <c r="C26" s="98">
        <f>SUM(C23:C25)</f>
        <v>0</v>
      </c>
      <c r="D26" s="98"/>
      <c r="E26" s="99">
        <v>2.4</v>
      </c>
    </row>
    <row r="27" spans="1:5" x14ac:dyDescent="0.25">
      <c r="A27" s="31"/>
      <c r="B27" s="41"/>
      <c r="C27" s="40"/>
      <c r="D27" s="29"/>
      <c r="E27" s="23"/>
    </row>
    <row r="28" spans="1:5" x14ac:dyDescent="0.25">
      <c r="A28" s="65">
        <v>3</v>
      </c>
      <c r="B28" s="66" t="s">
        <v>139</v>
      </c>
      <c r="C28" s="80"/>
      <c r="D28" s="67"/>
      <c r="E28" s="81">
        <v>3</v>
      </c>
    </row>
    <row r="29" spans="1:5" outlineLevel="1" x14ac:dyDescent="0.25">
      <c r="A29" s="31" t="s">
        <v>93</v>
      </c>
      <c r="B29" s="41" t="s">
        <v>100</v>
      </c>
      <c r="C29" s="40"/>
      <c r="D29" s="29"/>
      <c r="E29" s="23">
        <v>3.1</v>
      </c>
    </row>
    <row r="30" spans="1:5" outlineLevel="1" x14ac:dyDescent="0.25">
      <c r="A30" s="31" t="s">
        <v>94</v>
      </c>
      <c r="B30" s="41" t="s">
        <v>101</v>
      </c>
      <c r="C30" s="40"/>
      <c r="D30" s="29"/>
      <c r="E30" s="23">
        <v>3.2</v>
      </c>
    </row>
    <row r="31" spans="1:5" outlineLevel="1" x14ac:dyDescent="0.25">
      <c r="A31" s="31" t="s">
        <v>95</v>
      </c>
      <c r="B31" s="41" t="s">
        <v>102</v>
      </c>
      <c r="C31" s="40"/>
      <c r="D31" s="29"/>
      <c r="E31" s="23">
        <v>3.3</v>
      </c>
    </row>
    <row r="32" spans="1:5" ht="15.75" x14ac:dyDescent="0.25">
      <c r="A32" s="107" t="s">
        <v>104</v>
      </c>
      <c r="B32" s="108" t="s">
        <v>103</v>
      </c>
      <c r="C32" s="98">
        <f>SUM(C29:C31)</f>
        <v>0</v>
      </c>
      <c r="D32" s="98"/>
      <c r="E32" s="99">
        <v>3.4</v>
      </c>
    </row>
    <row r="33" spans="1:5" x14ac:dyDescent="0.25">
      <c r="A33" s="31"/>
      <c r="B33" s="41"/>
      <c r="C33" s="40"/>
      <c r="D33" s="29"/>
      <c r="E33" s="23"/>
    </row>
    <row r="34" spans="1:5" x14ac:dyDescent="0.25">
      <c r="A34" s="100">
        <v>4</v>
      </c>
      <c r="B34" s="106" t="s">
        <v>110</v>
      </c>
      <c r="C34" s="98">
        <f>C20+C26+C32</f>
        <v>0</v>
      </c>
      <c r="D34" s="94"/>
      <c r="E34" s="99">
        <v>4</v>
      </c>
    </row>
    <row r="35" spans="1:5" x14ac:dyDescent="0.25">
      <c r="A35" s="100">
        <v>5</v>
      </c>
      <c r="B35" s="106" t="s">
        <v>47</v>
      </c>
      <c r="C35" s="98"/>
      <c r="D35" s="98"/>
      <c r="E35" s="99">
        <v>5</v>
      </c>
    </row>
    <row r="36" spans="1:5" x14ac:dyDescent="0.25">
      <c r="A36" s="31"/>
      <c r="B36" s="41"/>
      <c r="C36" s="40"/>
      <c r="D36" s="29"/>
      <c r="E36" s="23"/>
    </row>
    <row r="37" spans="1:5" ht="15.75" thickBot="1" x14ac:dyDescent="0.3">
      <c r="A37" s="101">
        <v>6</v>
      </c>
      <c r="B37" s="109" t="s">
        <v>140</v>
      </c>
      <c r="C37" s="103"/>
      <c r="D37" s="103"/>
      <c r="E37" s="105">
        <v>6</v>
      </c>
    </row>
    <row r="38" spans="1:5" x14ac:dyDescent="0.25">
      <c r="A38" s="6"/>
      <c r="B38" s="3"/>
      <c r="C38" s="15"/>
      <c r="D38" s="13"/>
      <c r="E38" s="14"/>
    </row>
    <row r="39" spans="1:5" x14ac:dyDescent="0.25">
      <c r="A39" s="6"/>
      <c r="B39" s="3"/>
      <c r="C39" s="15"/>
      <c r="D39" s="13"/>
      <c r="E39" s="14"/>
    </row>
    <row r="40" spans="1:5" x14ac:dyDescent="0.25">
      <c r="B40" s="2" t="s">
        <v>42</v>
      </c>
      <c r="C40" s="17"/>
      <c r="D40" s="12"/>
    </row>
    <row r="41" spans="1:5" x14ac:dyDescent="0.25">
      <c r="C41" s="55" t="s">
        <v>145</v>
      </c>
    </row>
    <row r="44" spans="1:5" s="5" customFormat="1" x14ac:dyDescent="0.25">
      <c r="B44" s="2" t="s">
        <v>43</v>
      </c>
      <c r="C44" s="17"/>
      <c r="D44" s="12"/>
    </row>
    <row r="45" spans="1:5" s="5" customFormat="1" x14ac:dyDescent="0.25">
      <c r="B45"/>
      <c r="C45" s="55" t="s">
        <v>145</v>
      </c>
    </row>
  </sheetData>
  <mergeCells count="9">
    <mergeCell ref="C7:D7"/>
    <mergeCell ref="C8:D8"/>
    <mergeCell ref="C9:D9"/>
    <mergeCell ref="C10:D10"/>
    <mergeCell ref="A1:E1"/>
    <mergeCell ref="A2:E2"/>
    <mergeCell ref="A3:E3"/>
    <mergeCell ref="A5:E5"/>
    <mergeCell ref="B6:C6"/>
  </mergeCells>
  <pageMargins left="0.7" right="0.7" top="0.75" bottom="0.75" header="0.3" footer="0.3"/>
  <pageSetup paperSize="9" scale="9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showGridLines="0" tabSelected="1" view="pageBreakPreview" zoomScaleNormal="100" zoomScaleSheetLayoutView="100" workbookViewId="0">
      <selection activeCell="A5" sqref="A5:E5"/>
    </sheetView>
  </sheetViews>
  <sheetFormatPr defaultRowHeight="15" x14ac:dyDescent="0.25"/>
  <cols>
    <col min="1" max="1" width="8.5703125" style="5" customWidth="1"/>
    <col min="2" max="2" width="42.7109375" customWidth="1"/>
    <col min="3" max="3" width="21" style="6" customWidth="1"/>
    <col min="4" max="4" width="3.7109375" style="5" customWidth="1"/>
    <col min="5" max="5" width="9.7109375" style="5" bestFit="1" customWidth="1"/>
  </cols>
  <sheetData>
    <row r="1" spans="1:5" ht="85.5" customHeight="1" x14ac:dyDescent="0.25">
      <c r="A1" s="138"/>
      <c r="B1" s="138"/>
      <c r="C1" s="138"/>
      <c r="D1" s="138"/>
      <c r="E1" s="138"/>
    </row>
    <row r="2" spans="1:5" x14ac:dyDescent="0.25">
      <c r="A2" s="139" t="s">
        <v>147</v>
      </c>
      <c r="B2" s="139"/>
      <c r="C2" s="139"/>
      <c r="D2" s="139"/>
      <c r="E2" s="139"/>
    </row>
    <row r="3" spans="1:5" x14ac:dyDescent="0.25">
      <c r="A3" s="139" t="s">
        <v>148</v>
      </c>
      <c r="B3" s="139"/>
      <c r="C3" s="139"/>
      <c r="D3" s="139"/>
      <c r="E3" s="139"/>
    </row>
    <row r="4" spans="1:5" x14ac:dyDescent="0.25">
      <c r="A4" s="82"/>
      <c r="B4" s="82"/>
      <c r="C4" s="82"/>
      <c r="D4" s="82"/>
      <c r="E4" s="82"/>
    </row>
    <row r="5" spans="1:5" ht="15.75" x14ac:dyDescent="0.25">
      <c r="A5" s="140" t="s">
        <v>144</v>
      </c>
      <c r="B5" s="140"/>
      <c r="C5" s="140"/>
      <c r="D5" s="140"/>
      <c r="E5" s="140"/>
    </row>
    <row r="6" spans="1:5" ht="15.75" thickBot="1" x14ac:dyDescent="0.3">
      <c r="A6" s="83"/>
      <c r="B6" s="141"/>
      <c r="C6" s="141"/>
      <c r="D6" s="84"/>
      <c r="E6" s="83"/>
    </row>
    <row r="7" spans="1:5" x14ac:dyDescent="0.25">
      <c r="A7" s="83"/>
      <c r="B7" s="85" t="s">
        <v>128</v>
      </c>
      <c r="C7" s="130"/>
      <c r="D7" s="131"/>
      <c r="E7" s="83"/>
    </row>
    <row r="8" spans="1:5" x14ac:dyDescent="0.25">
      <c r="A8" s="83"/>
      <c r="B8" s="86" t="s">
        <v>146</v>
      </c>
      <c r="C8" s="132"/>
      <c r="D8" s="133"/>
      <c r="E8" s="83"/>
    </row>
    <row r="9" spans="1:5" x14ac:dyDescent="0.25">
      <c r="A9" s="83"/>
      <c r="B9" s="86" t="s">
        <v>6</v>
      </c>
      <c r="C9" s="134" t="s">
        <v>7</v>
      </c>
      <c r="D9" s="135"/>
      <c r="E9" s="83"/>
    </row>
    <row r="10" spans="1:5" ht="15.75" thickBot="1" x14ac:dyDescent="0.3">
      <c r="A10" s="83"/>
      <c r="B10" s="87" t="s">
        <v>49</v>
      </c>
      <c r="C10" s="136" t="s">
        <v>129</v>
      </c>
      <c r="D10" s="137"/>
      <c r="E10" s="83"/>
    </row>
    <row r="11" spans="1:5" ht="15.75" thickBot="1" x14ac:dyDescent="0.3">
      <c r="A11" s="88"/>
      <c r="B11" s="89"/>
      <c r="C11" s="90"/>
      <c r="D11" s="91"/>
      <c r="E11" s="88"/>
    </row>
    <row r="12" spans="1:5" ht="15.75" thickBot="1" x14ac:dyDescent="0.3"/>
    <row r="13" spans="1:5" ht="23.25" customHeight="1" thickBot="1" x14ac:dyDescent="0.3">
      <c r="A13" s="56" t="s">
        <v>48</v>
      </c>
      <c r="B13" s="57" t="s">
        <v>116</v>
      </c>
      <c r="C13" s="58" t="s">
        <v>117</v>
      </c>
      <c r="D13" s="58"/>
      <c r="E13" s="59" t="s">
        <v>8</v>
      </c>
    </row>
    <row r="14" spans="1:5" x14ac:dyDescent="0.25">
      <c r="A14" s="35"/>
      <c r="B14" s="36"/>
      <c r="C14" s="37"/>
      <c r="D14" s="37"/>
      <c r="E14" s="38"/>
    </row>
    <row r="15" spans="1:5" x14ac:dyDescent="0.25">
      <c r="A15" s="30">
        <v>1</v>
      </c>
      <c r="B15" s="26" t="s">
        <v>51</v>
      </c>
      <c r="C15" s="27"/>
      <c r="D15" s="27"/>
      <c r="E15" s="24">
        <v>1</v>
      </c>
    </row>
    <row r="16" spans="1:5" x14ac:dyDescent="0.25">
      <c r="A16" s="31">
        <v>2</v>
      </c>
      <c r="B16" s="28" t="s">
        <v>141</v>
      </c>
      <c r="C16" s="29"/>
      <c r="D16" s="29"/>
      <c r="E16" s="23">
        <v>2</v>
      </c>
    </row>
    <row r="17" spans="1:5" x14ac:dyDescent="0.25">
      <c r="A17" s="31">
        <v>3</v>
      </c>
      <c r="B17" s="28" t="s">
        <v>52</v>
      </c>
      <c r="C17" s="29"/>
      <c r="D17" s="29"/>
      <c r="E17" s="23">
        <v>3</v>
      </c>
    </row>
    <row r="18" spans="1:5" x14ac:dyDescent="0.25">
      <c r="A18" s="31">
        <v>4</v>
      </c>
      <c r="B18" s="28" t="s">
        <v>53</v>
      </c>
      <c r="C18" s="29"/>
      <c r="D18" s="29"/>
      <c r="E18" s="23">
        <v>4</v>
      </c>
    </row>
    <row r="19" spans="1:5" x14ac:dyDescent="0.25">
      <c r="A19" s="31">
        <v>5</v>
      </c>
      <c r="B19" s="28" t="s">
        <v>142</v>
      </c>
      <c r="C19" s="29"/>
      <c r="D19" s="29"/>
      <c r="E19" s="23">
        <v>5</v>
      </c>
    </row>
    <row r="20" spans="1:5" x14ac:dyDescent="0.25">
      <c r="A20" s="30">
        <v>6</v>
      </c>
      <c r="B20" s="26" t="s">
        <v>143</v>
      </c>
      <c r="C20" s="40"/>
      <c r="D20" s="27"/>
      <c r="E20" s="24">
        <v>6</v>
      </c>
    </row>
    <row r="21" spans="1:5" ht="15.75" thickBot="1" x14ac:dyDescent="0.3">
      <c r="A21" s="32">
        <v>7</v>
      </c>
      <c r="B21" s="33" t="s">
        <v>150</v>
      </c>
      <c r="C21" s="34"/>
      <c r="D21" s="34"/>
      <c r="E21" s="25">
        <v>7</v>
      </c>
    </row>
    <row r="22" spans="1:5" x14ac:dyDescent="0.25">
      <c r="A22" s="6"/>
      <c r="B22" s="3"/>
      <c r="C22" s="13"/>
      <c r="D22" s="13"/>
      <c r="E22" s="14"/>
    </row>
    <row r="23" spans="1:5" x14ac:dyDescent="0.25">
      <c r="A23" s="18"/>
      <c r="B23" s="1"/>
      <c r="C23" s="13"/>
      <c r="D23" s="13"/>
      <c r="E23" s="14"/>
    </row>
    <row r="24" spans="1:5" x14ac:dyDescent="0.25">
      <c r="B24" s="2" t="s">
        <v>42</v>
      </c>
      <c r="C24" s="17"/>
      <c r="D24" s="12"/>
    </row>
    <row r="25" spans="1:5" x14ac:dyDescent="0.25">
      <c r="C25" s="55" t="s">
        <v>145</v>
      </c>
    </row>
    <row r="28" spans="1:5" s="5" customFormat="1" x14ac:dyDescent="0.25">
      <c r="B28" s="2" t="s">
        <v>43</v>
      </c>
      <c r="C28" s="17"/>
      <c r="D28" s="12"/>
    </row>
    <row r="29" spans="1:5" s="5" customFormat="1" x14ac:dyDescent="0.25">
      <c r="B29"/>
      <c r="C29" s="55" t="s">
        <v>145</v>
      </c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C7:D7"/>
    <mergeCell ref="C8:D8"/>
    <mergeCell ref="C9:D9"/>
    <mergeCell ref="C10:D10"/>
    <mergeCell ref="A1:E1"/>
    <mergeCell ref="A2:E2"/>
    <mergeCell ref="A3:E3"/>
    <mergeCell ref="A5:E5"/>
    <mergeCell ref="B6:C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Statement of Profit &amp; Loss</vt:lpstr>
      <vt:lpstr>Statement of Financial Position</vt:lpstr>
      <vt:lpstr>Statement of Cash Flows</vt:lpstr>
      <vt:lpstr>E-Money Transaction Report</vt:lpstr>
      <vt:lpstr>'E-Money Transaction Report'!Print_Area</vt:lpstr>
      <vt:lpstr>'Statement of Cash Flows'!Print_Area</vt:lpstr>
      <vt:lpstr>'Statement of Financial Position'!Print_Area</vt:lpstr>
      <vt:lpstr>'Statement of Profit &amp; Loss'!Print_Area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fareeda.sorosh</dc:creator>
  <cp:lastModifiedBy>Azizullah Sikandari</cp:lastModifiedBy>
  <cp:lastPrinted>2016-11-14T03:32:12Z</cp:lastPrinted>
  <dcterms:created xsi:type="dcterms:W3CDTF">2012-09-02T07:21:46Z</dcterms:created>
  <dcterms:modified xsi:type="dcterms:W3CDTF">2016-11-15T04:02:52Z</dcterms:modified>
</cp:coreProperties>
</file>